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<sst xmlns="http://schemas.openxmlformats.org/spreadsheetml/2006/main" count="42" uniqueCount="41">
  <si>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</si>
  <si>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</si>
  <si>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</si>
  <si>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</si>
  <si>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</si>
  <si>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</si>
  <si>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</si>
  <si>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</si>
  <si>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</si>
  <si>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</si>
  <si>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</si>
  <si>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</si>
  <si>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</si>
  <si>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</si>
  <si>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</si>
  <si>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</si>
  <si>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</si>
  <si>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</si>
  <si>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</si>
  <si>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</si>
  <si>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</si>
  <si>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</si>
  <si>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</si>
  <si>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</si>
  <si>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</si>
  <si>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</si>
  <si>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</si>
  <si>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</si>
  <si>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</si>
  <si>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</si>
  <si>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</si>
  <si>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</si>
  <si>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</si>
  <si>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MUNICIPIO DE TEÚL DE GONZÁLEZ ORTEGA</t>
  </si>
  <si>
    <t>Del 1 de Enero al 31 de Diciembre de 2021</t>
  </si>
  <si>
    <t>C. FRANCISCO REYES TORRES PEREZ</t>
  </si>
  <si>
    <t xml:space="preserve">PRESIDENTE  MUNICIPAL </t>
  </si>
  <si>
    <t>C.P. GRICELDA COVARRUBIAS GUTIERREZ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</si>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</sst>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32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33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34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4073858.96</v>
      </c>
      <c r="F16" s="23">
        <f>SUM(F18:F24)</f>
        <v>66913579.32</v>
      </c>
      <c r="G16" s="23">
        <f>SUM(G18:G24)</f>
        <v>69203852.47</v>
      </c>
      <c r="H16" s="23">
        <f>SUM(H18:H24)</f>
        <v>1783585.8099999996</v>
      </c>
      <c r="I16" s="23">
        <f>SUM(I18:I24)</f>
        <v>-2290273.150000001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3439348.5</v>
      </c>
      <c r="F18" s="28">
        <v>34929176.51</v>
      </c>
      <c r="G18" s="28">
        <v>37259063.68</v>
      </c>
      <c r="H18" s="29">
        <f>E18+F18-G18</f>
        <v>1109461.3299999982</v>
      </c>
      <c r="I18" s="29">
        <f>H18-E18</f>
        <v>-2329887.170000002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405400.66</v>
      </c>
      <c r="F19" s="28">
        <v>31345386.78</v>
      </c>
      <c r="G19" s="28">
        <v>31373387.91</v>
      </c>
      <c r="H19" s="29">
        <f aca="true" t="shared" si="0" ref="H19:H24">E19+F19-G19</f>
        <v>377399.5300000012</v>
      </c>
      <c r="I19" s="29">
        <f aca="true" t="shared" si="1" ref="I19:I24">H19-E19</f>
        <v>-28001.129999998782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229109.8</v>
      </c>
      <c r="F20" s="28">
        <v>639016.03</v>
      </c>
      <c r="G20" s="28">
        <v>571400.88</v>
      </c>
      <c r="H20" s="29">
        <f t="shared" si="0"/>
        <v>296724.95000000007</v>
      </c>
      <c r="I20" s="29">
        <f t="shared" si="1"/>
        <v>67615.15000000008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62459321.07</v>
      </c>
      <c r="F26" s="23">
        <f>SUM(F28:F36)</f>
        <v>5403207.87</v>
      </c>
      <c r="G26" s="23">
        <f>SUM(G28:G36)</f>
        <v>6566634.050000001</v>
      </c>
      <c r="H26" s="23">
        <f>SUM(H28:H36)</f>
        <v>61295894.889999986</v>
      </c>
      <c r="I26" s="23">
        <f>SUM(I28:I36)</f>
        <v>-1163426.1799999997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64108413.79</v>
      </c>
      <c r="F30" s="28">
        <v>4374356.2</v>
      </c>
      <c r="G30" s="28">
        <v>4374356.2</v>
      </c>
      <c r="H30" s="29">
        <f t="shared" si="2"/>
        <v>64108413.78999999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7129724.36</v>
      </c>
      <c r="F31" s="28">
        <v>1025663.04</v>
      </c>
      <c r="G31" s="28">
        <v>44046.95</v>
      </c>
      <c r="H31" s="29">
        <f t="shared" si="2"/>
        <v>8111340.45</v>
      </c>
      <c r="I31" s="29">
        <f t="shared" si="3"/>
        <v>981616.0899999999</v>
      </c>
      <c r="J31" s="27"/>
    </row>
    <row r="32" spans="2:10" ht="15">
      <c r="B32" s="25"/>
      <c r="C32" s="46" t="s">
        <v>25</v>
      </c>
      <c r="D32" s="46"/>
      <c r="E32" s="28">
        <v>49899.99</v>
      </c>
      <c r="F32" s="28">
        <v>0</v>
      </c>
      <c r="G32" s="28">
        <v>10000</v>
      </c>
      <c r="H32" s="29">
        <f t="shared" si="2"/>
        <v>39899.99</v>
      </c>
      <c r="I32" s="29">
        <f t="shared" si="3"/>
        <v>-10000</v>
      </c>
      <c r="J32" s="27"/>
    </row>
    <row r="33" spans="2:10" ht="15">
      <c r="B33" s="25"/>
      <c r="C33" s="46" t="s">
        <v>26</v>
      </c>
      <c r="D33" s="46"/>
      <c r="E33" s="28">
        <v>-8828717.07</v>
      </c>
      <c r="F33" s="28">
        <v>3188.63</v>
      </c>
      <c r="G33" s="28">
        <v>2138230.9</v>
      </c>
      <c r="H33" s="29">
        <f t="shared" si="2"/>
        <v>-10963759.34</v>
      </c>
      <c r="I33" s="29">
        <f t="shared" si="3"/>
        <v>-2135042.2699999996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66533180.03</v>
      </c>
      <c r="F38" s="23">
        <f>F16+F26</f>
        <v>72316787.19</v>
      </c>
      <c r="G38" s="23">
        <f>G16+G26</f>
        <v>75770486.52</v>
      </c>
      <c r="H38" s="23">
        <f>H16+H26</f>
        <v>63079480.69999999</v>
      </c>
      <c r="I38" s="23">
        <f>I16+I26</f>
        <v>-3453699.3300000005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35</v>
      </c>
      <c r="D44" s="44"/>
      <c r="E44" s="39"/>
      <c r="F44" s="44" t="s">
        <v>37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36</v>
      </c>
      <c r="D45" s="45"/>
      <c r="E45" s="41"/>
      <c r="F45" s="45" t="s">
        <v>38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39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40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2022-04-20T18:45:41Z</dcterms:modified>
  <cp:category/>
  <cp:version/>
  <cp:contentType/>
  <cp:contentStatus/>
</cp:coreProperties>
</file>